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13F82F7-2A39-4914-86FD-DBB9DF71F83C}" xr6:coauthVersionLast="47" xr6:coauthVersionMax="47" xr10:uidLastSave="{00000000-0000-0000-0000-000000000000}"/>
  <bookViews>
    <workbookView xWindow="-120" yWindow="-120" windowWidth="24240" windowHeight="13020" xr2:uid="{00000000-000D-0000-FFFF-FFFF00000000}"/>
  </bookViews>
  <sheets>
    <sheet name="申請書(表)" sheetId="1" r:id="rId1"/>
    <sheet name="申請書(裏)" sheetId="3" r:id="rId2"/>
  </sheets>
  <definedNames>
    <definedName name="_xlnm.Print_Area" localSheetId="0">'申請書(表)'!$A$1:$J$36</definedName>
    <definedName name="_xlnm.Print_Area" localSheetId="1">'申請書(裏)'!$A$1:$F$40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3" l="1"/>
  <c r="J11" i="3" l="1"/>
  <c r="M40" i="3" l="1"/>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 r="J4" i="3" l="1"/>
  <c r="B2" i="3"/>
  <c r="E2" i="3" l="1"/>
  <c r="E1" i="3" s="1"/>
  <c r="J10" i="3"/>
  <c r="J9" i="3"/>
  <c r="J8" i="3"/>
  <c r="J7" i="3"/>
  <c r="J6" i="3"/>
  <c r="J5" i="3"/>
  <c r="F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color indexed="81"/>
            <rFont val="MS P ゴシック"/>
            <family val="3"/>
            <charset val="128"/>
          </rPr>
          <t>メイン競技以外の種目も活動する種目がある場合のみ記載し、それ以外の場合は記入しないでください。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00000000-0006-0000-0100-000001000000}">
      <text>
        <r>
          <rPr>
            <sz val="9"/>
            <color indexed="81"/>
            <rFont val="MS P ゴシック"/>
            <family val="3"/>
            <charset val="128"/>
          </rPr>
          <t>申請年度の4月1日現在年齢を記入してください。(例:2021年度申請分であれば2021年4月1日現在の年齢)</t>
        </r>
      </text>
    </comment>
  </commentList>
</comments>
</file>

<file path=xl/sharedStrings.xml><?xml version="1.0" encoding="utf-8"?>
<sst xmlns="http://schemas.openxmlformats.org/spreadsheetml/2006/main" count="106" uniqueCount="92">
  <si>
    <t>団体名</t>
    <rPh sb="0" eb="2">
      <t>ダンタイ</t>
    </rPh>
    <rPh sb="2" eb="3">
      <t>メイ</t>
    </rPh>
    <phoneticPr fontId="1"/>
  </si>
  <si>
    <t>ふりがな</t>
    <phoneticPr fontId="1"/>
  </si>
  <si>
    <t>事務局</t>
    <rPh sb="0" eb="3">
      <t>ジムキョク</t>
    </rPh>
    <phoneticPr fontId="1"/>
  </si>
  <si>
    <t>団体情報</t>
    <rPh sb="0" eb="2">
      <t>ダンタイ</t>
    </rPh>
    <rPh sb="2" eb="4">
      <t>ジョウホウ</t>
    </rPh>
    <phoneticPr fontId="1"/>
  </si>
  <si>
    <t>ふりがな</t>
    <phoneticPr fontId="1"/>
  </si>
  <si>
    <t>氏名</t>
    <rPh sb="0" eb="2">
      <t>シメイ</t>
    </rPh>
    <phoneticPr fontId="1"/>
  </si>
  <si>
    <t>住所</t>
    <rPh sb="0" eb="2">
      <t>ジュウショ</t>
    </rPh>
    <phoneticPr fontId="1"/>
  </si>
  <si>
    <t>メールアドレス</t>
    <phoneticPr fontId="1"/>
  </si>
  <si>
    <t>生年月日</t>
    <rPh sb="0" eb="2">
      <t>セイネン</t>
    </rPh>
    <rPh sb="2" eb="4">
      <t>ガッピ</t>
    </rPh>
    <phoneticPr fontId="1"/>
  </si>
  <si>
    <t>大町市教育委員会 宛</t>
    <rPh sb="0" eb="3">
      <t>オオマチシ</t>
    </rPh>
    <rPh sb="3" eb="5">
      <t>キョウイク</t>
    </rPh>
    <rPh sb="5" eb="8">
      <t>イインカイ</t>
    </rPh>
    <rPh sb="9" eb="10">
      <t>アテ</t>
    </rPh>
    <phoneticPr fontId="1"/>
  </si>
  <si>
    <t>年度スポーツ開放団体登録申請書</t>
    <rPh sb="0" eb="2">
      <t>ネンド</t>
    </rPh>
    <rPh sb="6" eb="8">
      <t>カイホウ</t>
    </rPh>
    <rPh sb="8" eb="10">
      <t>ダンタイ</t>
    </rPh>
    <rPh sb="10" eb="12">
      <t>トウロク</t>
    </rPh>
    <rPh sb="12" eb="14">
      <t>シンセイ</t>
    </rPh>
    <rPh sb="14" eb="15">
      <t>ショ</t>
    </rPh>
    <phoneticPr fontId="1"/>
  </si>
  <si>
    <t xml:space="preserve">軟式野球  </t>
  </si>
  <si>
    <t xml:space="preserve">ソフトボール  </t>
  </si>
  <si>
    <t xml:space="preserve">サッカー  </t>
  </si>
  <si>
    <t xml:space="preserve">バレーボール  </t>
  </si>
  <si>
    <t xml:space="preserve">バスケットボール  </t>
  </si>
  <si>
    <t xml:space="preserve">バドミントン  </t>
  </si>
  <si>
    <t xml:space="preserve">空手道  </t>
  </si>
  <si>
    <t xml:space="preserve">剣道  </t>
  </si>
  <si>
    <t xml:space="preserve">ゲートボール  </t>
  </si>
  <si>
    <t xml:space="preserve">フットサル  </t>
  </si>
  <si>
    <t xml:space="preserve">陸上競技  </t>
  </si>
  <si>
    <t xml:space="preserve">硬式テニス  </t>
  </si>
  <si>
    <t xml:space="preserve">マレットゴルフ  </t>
  </si>
  <si>
    <t xml:space="preserve">柔道  </t>
  </si>
  <si>
    <t xml:space="preserve">グラウンドゴルフ  </t>
  </si>
  <si>
    <t xml:space="preserve">卓球  </t>
  </si>
  <si>
    <t xml:space="preserve">ソフトテニス  </t>
  </si>
  <si>
    <t xml:space="preserve">ミニテニス  </t>
  </si>
  <si>
    <t xml:space="preserve">スポレック  </t>
  </si>
  <si>
    <t xml:space="preserve">硬式野球  </t>
  </si>
  <si>
    <t xml:space="preserve">その他  </t>
  </si>
  <si>
    <t xml:space="preserve">弓道遠的  </t>
    <rPh sb="0" eb="2">
      <t>キュウドウ</t>
    </rPh>
    <phoneticPr fontId="1"/>
  </si>
  <si>
    <t>弓道近的</t>
    <rPh sb="0" eb="2">
      <t>キュウドウ</t>
    </rPh>
    <rPh sb="2" eb="4">
      <t>キンテキ</t>
    </rPh>
    <phoneticPr fontId="1"/>
  </si>
  <si>
    <t>男</t>
    <rPh sb="0" eb="1">
      <t>オトコ</t>
    </rPh>
    <phoneticPr fontId="1"/>
  </si>
  <si>
    <t>女</t>
    <rPh sb="0" eb="1">
      <t>オンナ</t>
    </rPh>
    <phoneticPr fontId="1"/>
  </si>
  <si>
    <t>月</t>
    <rPh sb="0" eb="1">
      <t>ツキ</t>
    </rPh>
    <phoneticPr fontId="1"/>
  </si>
  <si>
    <t>年</t>
    <rPh sb="0" eb="1">
      <t>ネン</t>
    </rPh>
    <phoneticPr fontId="1"/>
  </si>
  <si>
    <t>円</t>
    <rPh sb="0" eb="1">
      <t>エン</t>
    </rPh>
    <phoneticPr fontId="1"/>
  </si>
  <si>
    <t>人</t>
    <rPh sb="0" eb="1">
      <t>ヒト</t>
    </rPh>
    <phoneticPr fontId="1"/>
  </si>
  <si>
    <t>構成
員</t>
    <rPh sb="0" eb="2">
      <t>コウセイ</t>
    </rPh>
    <rPh sb="3" eb="4">
      <t>イン</t>
    </rPh>
    <phoneticPr fontId="1"/>
  </si>
  <si>
    <t>携帯電話</t>
    <rPh sb="0" eb="2">
      <t>ケイタイ</t>
    </rPh>
    <rPh sb="2" eb="4">
      <t>デンワ</t>
    </rPh>
    <phoneticPr fontId="1"/>
  </si>
  <si>
    <t>自宅電話</t>
    <rPh sb="0" eb="2">
      <t>ジタク</t>
    </rPh>
    <rPh sb="2" eb="4">
      <t>デンワ</t>
    </rPh>
    <phoneticPr fontId="1"/>
  </si>
  <si>
    <t>氏名</t>
    <rPh sb="0" eb="2">
      <t>シメイ</t>
    </rPh>
    <phoneticPr fontId="1"/>
  </si>
  <si>
    <t>No.</t>
    <phoneticPr fontId="1"/>
  </si>
  <si>
    <t>性別</t>
    <rPh sb="0" eb="2">
      <t>セイベツ</t>
    </rPh>
    <phoneticPr fontId="1"/>
  </si>
  <si>
    <t>年齢</t>
    <rPh sb="0" eb="2">
      <t>ネンレイ</t>
    </rPh>
    <phoneticPr fontId="1"/>
  </si>
  <si>
    <t>スポーツ開放団体構成員名簿</t>
    <rPh sb="4" eb="6">
      <t>カイホウ</t>
    </rPh>
    <rPh sb="6" eb="8">
      <t>ダンタイ</t>
    </rPh>
    <rPh sb="8" eb="11">
      <t>コウセイイン</t>
    </rPh>
    <rPh sb="11" eb="13">
      <t>メイボ</t>
    </rPh>
    <phoneticPr fontId="1"/>
  </si>
  <si>
    <t>代表</t>
    <rPh sb="0" eb="2">
      <t>ダイヒョウ</t>
    </rPh>
    <phoneticPr fontId="1"/>
  </si>
  <si>
    <t>予約システムからのメール送信設定</t>
    <rPh sb="0" eb="2">
      <t>ヨヤク</t>
    </rPh>
    <rPh sb="12" eb="14">
      <t>ソウシン</t>
    </rPh>
    <rPh sb="14" eb="16">
      <t>セッテイ</t>
    </rPh>
    <phoneticPr fontId="1"/>
  </si>
  <si>
    <t>会費</t>
    <rPh sb="0" eb="2">
      <t>カイヒ</t>
    </rPh>
    <phoneticPr fontId="1"/>
  </si>
  <si>
    <t>在住等区分</t>
    <rPh sb="0" eb="2">
      <t>ザイジュウ</t>
    </rPh>
    <rPh sb="2" eb="3">
      <t>トウ</t>
    </rPh>
    <rPh sb="3" eb="5">
      <t>クブン</t>
    </rPh>
    <phoneticPr fontId="1"/>
  </si>
  <si>
    <t>活動種目(メイン)</t>
    <rPh sb="0" eb="2">
      <t>カツドウ</t>
    </rPh>
    <rPh sb="2" eb="4">
      <t>シュモク</t>
    </rPh>
    <phoneticPr fontId="1"/>
  </si>
  <si>
    <t>〒</t>
    <phoneticPr fontId="1"/>
  </si>
  <si>
    <t>競技等に興味を持った方への情報開示(団体紹介)</t>
    <rPh sb="0" eb="2">
      <t>キョウギ</t>
    </rPh>
    <rPh sb="2" eb="3">
      <t>トウ</t>
    </rPh>
    <rPh sb="4" eb="6">
      <t>キョウミ</t>
    </rPh>
    <rPh sb="7" eb="8">
      <t>モ</t>
    </rPh>
    <rPh sb="10" eb="11">
      <t>カタ</t>
    </rPh>
    <rPh sb="13" eb="15">
      <t>ジョウホウ</t>
    </rPh>
    <rPh sb="15" eb="17">
      <t>カイジ</t>
    </rPh>
    <rPh sb="18" eb="20">
      <t>ダンタイ</t>
    </rPh>
    <rPh sb="20" eb="22">
      <t>ショウカイ</t>
    </rPh>
    <phoneticPr fontId="1"/>
  </si>
  <si>
    <t>開放団体の登録をすると、大町市公共施設予約システムへの登録も同時に行われます。(マレットゴルフと弓道についてはシステム経由の予約申込は受付けていないため、システム登録は行われません)</t>
    <rPh sb="0" eb="2">
      <t>カイホウ</t>
    </rPh>
    <rPh sb="2" eb="4">
      <t>ダンタイ</t>
    </rPh>
    <rPh sb="5" eb="7">
      <t>トウロク</t>
    </rPh>
    <rPh sb="12" eb="15">
      <t>オオマチシ</t>
    </rPh>
    <rPh sb="15" eb="17">
      <t>コウキョウ</t>
    </rPh>
    <rPh sb="17" eb="19">
      <t>シセツ</t>
    </rPh>
    <rPh sb="19" eb="21">
      <t>ヨヤク</t>
    </rPh>
    <rPh sb="27" eb="29">
      <t>トウロク</t>
    </rPh>
    <rPh sb="30" eb="32">
      <t>ドウジ</t>
    </rPh>
    <rPh sb="33" eb="34">
      <t>オコナ</t>
    </rPh>
    <rPh sb="62" eb="64">
      <t>ヨヤク</t>
    </rPh>
    <phoneticPr fontId="1"/>
  </si>
  <si>
    <t>システム登録に際しては、活動種目に応じて利用できる施設範囲が設定されます。</t>
    <rPh sb="4" eb="6">
      <t>トウロク</t>
    </rPh>
    <rPh sb="7" eb="8">
      <t>サイ</t>
    </rPh>
    <rPh sb="12" eb="14">
      <t>カツドウ</t>
    </rPh>
    <rPh sb="14" eb="16">
      <t>シュモク</t>
    </rPh>
    <rPh sb="17" eb="18">
      <t>オウ</t>
    </rPh>
    <rPh sb="20" eb="22">
      <t>リヨウ</t>
    </rPh>
    <rPh sb="25" eb="27">
      <t>シセツ</t>
    </rPh>
    <rPh sb="27" eb="29">
      <t>ハンイ</t>
    </rPh>
    <rPh sb="30" eb="32">
      <t>セッテイ</t>
    </rPh>
    <phoneticPr fontId="1"/>
  </si>
  <si>
    <t>・</t>
    <phoneticPr fontId="1"/>
  </si>
  <si>
    <t>申請日</t>
    <rPh sb="0" eb="2">
      <t>シンセイ</t>
    </rPh>
    <rPh sb="2" eb="3">
      <t>ビ</t>
    </rPh>
    <phoneticPr fontId="1"/>
  </si>
  <si>
    <t>[種目]</t>
    <rPh sb="1" eb="3">
      <t>シュモク</t>
    </rPh>
    <phoneticPr fontId="1"/>
  </si>
  <si>
    <t>活動種目(サブ)</t>
    <rPh sb="0" eb="2">
      <t>カツドウ</t>
    </rPh>
    <rPh sb="2" eb="4">
      <t>シュモク</t>
    </rPh>
    <phoneticPr fontId="1"/>
  </si>
  <si>
    <t>予約システムID (継続登録の場合のみ記入)</t>
    <rPh sb="0" eb="2">
      <t>ヨヤク</t>
    </rPh>
    <phoneticPr fontId="1"/>
  </si>
  <si>
    <t>団体会費情報は参考情報として収集するため未記入でも結構です。</t>
    <rPh sb="0" eb="2">
      <t>ダンタイ</t>
    </rPh>
    <rPh sb="2" eb="4">
      <t>カイヒ</t>
    </rPh>
    <rPh sb="4" eb="6">
      <t>ジョウホウ</t>
    </rPh>
    <rPh sb="7" eb="9">
      <t>サンコウ</t>
    </rPh>
    <rPh sb="9" eb="11">
      <t>ジョウホウ</t>
    </rPh>
    <rPh sb="14" eb="16">
      <t>シュウシュウ</t>
    </rPh>
    <rPh sb="20" eb="23">
      <t>ミキニュウ</t>
    </rPh>
    <rPh sb="25" eb="27">
      <t>ケッコウ</t>
    </rPh>
    <phoneticPr fontId="1"/>
  </si>
  <si>
    <t>[総合体育館　開館時間]</t>
    <rPh sb="1" eb="3">
      <t>ソウゴウ</t>
    </rPh>
    <rPh sb="3" eb="6">
      <t>タイイクカン</t>
    </rPh>
    <rPh sb="7" eb="9">
      <t>カイカン</t>
    </rPh>
    <rPh sb="9" eb="11">
      <t>ジカン</t>
    </rPh>
    <phoneticPr fontId="1"/>
  </si>
  <si>
    <t>4/1現在</t>
    <rPh sb="3" eb="5">
      <t>ゲンザイ</t>
    </rPh>
    <phoneticPr fontId="1"/>
  </si>
  <si>
    <t>合気道</t>
    <rPh sb="0" eb="3">
      <t>アイキドウ</t>
    </rPh>
    <phoneticPr fontId="1"/>
  </si>
  <si>
    <t xml:space="preserve">ソフトバレーボール  </t>
    <phoneticPr fontId="1"/>
  </si>
  <si>
    <t>学校･勤務先 (市内在学･在勤の場合)</t>
    <rPh sb="0" eb="2">
      <t>ガッコウ</t>
    </rPh>
    <rPh sb="3" eb="6">
      <t>キンムサキ</t>
    </rPh>
    <phoneticPr fontId="1"/>
  </si>
  <si>
    <t>提出はメール(sports@city.omachi.nagano.jp)送信、もしくは総合体育館窓口まで。</t>
    <rPh sb="0" eb="2">
      <t>テイシュツ</t>
    </rPh>
    <rPh sb="36" eb="38">
      <t>ソウシン</t>
    </rPh>
    <rPh sb="43" eb="45">
      <t>ソウゴウ</t>
    </rPh>
    <rPh sb="45" eb="48">
      <t>タイイクカン</t>
    </rPh>
    <rPh sb="48" eb="50">
      <t>マドグチ</t>
    </rPh>
    <phoneticPr fontId="1"/>
  </si>
  <si>
    <t>市内在住</t>
    <rPh sb="0" eb="2">
      <t>シナイ</t>
    </rPh>
    <rPh sb="2" eb="4">
      <t>ザイジュウ</t>
    </rPh>
    <phoneticPr fontId="1"/>
  </si>
  <si>
    <t>市内在勤</t>
    <rPh sb="0" eb="2">
      <t>シナイ</t>
    </rPh>
    <rPh sb="2" eb="4">
      <t>ザイキン</t>
    </rPh>
    <phoneticPr fontId="1"/>
  </si>
  <si>
    <t>市内在学</t>
    <rPh sb="0" eb="2">
      <t>シナイ</t>
    </rPh>
    <rPh sb="2" eb="4">
      <t>ザイガク</t>
    </rPh>
    <phoneticPr fontId="1"/>
  </si>
  <si>
    <t>市外</t>
    <rPh sb="0" eb="2">
      <t>シガイ</t>
    </rPh>
    <phoneticPr fontId="1"/>
  </si>
  <si>
    <t>男</t>
    <rPh sb="0" eb="1">
      <t>オトコ</t>
    </rPh>
    <phoneticPr fontId="1"/>
  </si>
  <si>
    <t>女</t>
    <rPh sb="0" eb="1">
      <t>オンナ</t>
    </rPh>
    <phoneticPr fontId="1"/>
  </si>
  <si>
    <t>構成員数</t>
    <rPh sb="0" eb="3">
      <t>コウセイイン</t>
    </rPh>
    <rPh sb="3" eb="4">
      <t>スウ</t>
    </rPh>
    <phoneticPr fontId="1"/>
  </si>
  <si>
    <t>代表者･事務局は市内在住者の成人で、日中でも連絡のとれる方としてください。</t>
    <rPh sb="0" eb="3">
      <t>ダイヒョウシャ</t>
    </rPh>
    <rPh sb="4" eb="7">
      <t>ジムキョク</t>
    </rPh>
    <rPh sb="8" eb="10">
      <t>シナイ</t>
    </rPh>
    <rPh sb="10" eb="12">
      <t>ザイジュウ</t>
    </rPh>
    <rPh sb="12" eb="13">
      <t>シャ</t>
    </rPh>
    <rPh sb="14" eb="16">
      <t>セイジン</t>
    </rPh>
    <rPh sb="18" eb="20">
      <t>ニッチュウ</t>
    </rPh>
    <rPh sb="22" eb="24">
      <t>レンラク</t>
    </rPh>
    <rPh sb="28" eb="29">
      <t>カタ</t>
    </rPh>
    <phoneticPr fontId="1"/>
  </si>
  <si>
    <t>「大町市公共施設予約システム」使用時に確認メールを受信するためメールアドレスが必要です。info@cityomachi-yoyaku.jpから送信されるメールが受信できるよう設定してください。「予約確認情報を自動送信しない」と設定した場合でも、重要な情報についてはメールをお送りする場合があります。</t>
    <rPh sb="1" eb="4">
      <t>オオマチシ</t>
    </rPh>
    <rPh sb="4" eb="6">
      <t>コウキョウ</t>
    </rPh>
    <rPh sb="6" eb="8">
      <t>シセツ</t>
    </rPh>
    <rPh sb="8" eb="10">
      <t>ヨヤク</t>
    </rPh>
    <rPh sb="15" eb="17">
      <t>シヨウ</t>
    </rPh>
    <rPh sb="17" eb="18">
      <t>ジ</t>
    </rPh>
    <rPh sb="19" eb="21">
      <t>カクニン</t>
    </rPh>
    <rPh sb="25" eb="27">
      <t>ジュシン</t>
    </rPh>
    <rPh sb="39" eb="41">
      <t>ヒツヨウ</t>
    </rPh>
    <rPh sb="71" eb="73">
      <t>ソウシン</t>
    </rPh>
    <rPh sb="80" eb="82">
      <t>ジュシン</t>
    </rPh>
    <rPh sb="87" eb="89">
      <t>セッテイ</t>
    </rPh>
    <rPh sb="97" eb="99">
      <t>ヨヤク</t>
    </rPh>
    <rPh sb="99" eb="101">
      <t>カクニン</t>
    </rPh>
    <rPh sb="101" eb="103">
      <t>ジョウホウ</t>
    </rPh>
    <rPh sb="104" eb="106">
      <t>ジドウ</t>
    </rPh>
    <rPh sb="106" eb="108">
      <t>ソウシン</t>
    </rPh>
    <rPh sb="113" eb="115">
      <t>セッテイ</t>
    </rPh>
    <rPh sb="117" eb="119">
      <t>バアイ</t>
    </rPh>
    <rPh sb="122" eb="124">
      <t>ジュウヨウ</t>
    </rPh>
    <rPh sb="125" eb="127">
      <t>ジョウホウ</t>
    </rPh>
    <rPh sb="137" eb="138">
      <t>オク</t>
    </rPh>
    <rPh sb="141" eb="143">
      <t>バアイ</t>
    </rPh>
    <phoneticPr fontId="1"/>
  </si>
  <si>
    <t>登録に必要な構成員は10名以上、うち半数が市内に居住、在勤又は在学する者が占める必要があります。構成員は同一種目の他団体に重複登録できません。</t>
    <rPh sb="0" eb="2">
      <t>トウロク</t>
    </rPh>
    <rPh sb="3" eb="5">
      <t>ヒツヨウ</t>
    </rPh>
    <rPh sb="6" eb="9">
      <t>コウセイイン</t>
    </rPh>
    <rPh sb="12" eb="13">
      <t>メイ</t>
    </rPh>
    <rPh sb="13" eb="15">
      <t>イジョウ</t>
    </rPh>
    <rPh sb="18" eb="20">
      <t>ハンスウ</t>
    </rPh>
    <rPh sb="37" eb="38">
      <t>シ</t>
    </rPh>
    <rPh sb="40" eb="42">
      <t>ヒツヨウ</t>
    </rPh>
    <rPh sb="48" eb="51">
      <t>コウセイイン</t>
    </rPh>
    <rPh sb="52" eb="54">
      <t>ドウイツ</t>
    </rPh>
    <rPh sb="54" eb="56">
      <t>シュモク</t>
    </rPh>
    <rPh sb="57" eb="58">
      <t>タ</t>
    </rPh>
    <rPh sb="58" eb="60">
      <t>ダンタイ</t>
    </rPh>
    <rPh sb="61" eb="63">
      <t>ジュウフク</t>
    </rPh>
    <rPh sb="63" eb="65">
      <t>トウロク</t>
    </rPh>
    <phoneticPr fontId="1"/>
  </si>
  <si>
    <t>生年月日</t>
    <rPh sb="0" eb="2">
      <t>セイネン</t>
    </rPh>
    <rPh sb="2" eb="4">
      <t>ガッピ</t>
    </rPh>
    <phoneticPr fontId="1"/>
  </si>
  <si>
    <t>記載しない</t>
    <rPh sb="0" eb="2">
      <t>キサイ</t>
    </rPh>
    <phoneticPr fontId="1"/>
  </si>
  <si>
    <t>係長</t>
    <rPh sb="0" eb="2">
      <t>カカリチョウ</t>
    </rPh>
    <phoneticPr fontId="1"/>
  </si>
  <si>
    <t>課長</t>
    <rPh sb="0" eb="2">
      <t>カチョウ</t>
    </rPh>
    <phoneticPr fontId="1"/>
  </si>
  <si>
    <t>受付</t>
    <rPh sb="0" eb="2">
      <t>ウケツケ</t>
    </rPh>
    <phoneticPr fontId="1"/>
  </si>
  <si>
    <t>生年月日→年齢計算にお使いください。</t>
    <rPh sb="0" eb="2">
      <t>セイネン</t>
    </rPh>
    <rPh sb="2" eb="4">
      <t>ガッピ</t>
    </rPh>
    <rPh sb="5" eb="7">
      <t>ネンレイ</t>
    </rPh>
    <rPh sb="7" eb="9">
      <t>ケイサン</t>
    </rPh>
    <rPh sb="11" eb="12">
      <t>ツカ</t>
    </rPh>
    <phoneticPr fontId="1"/>
  </si>
  <si>
    <t>基準日</t>
    <rPh sb="0" eb="3">
      <t>キジュンビ</t>
    </rPh>
    <phoneticPr fontId="1"/>
  </si>
  <si>
    <t>→年齢</t>
    <rPh sb="1" eb="3">
      <t>ネンレイ</t>
    </rPh>
    <phoneticPr fontId="1"/>
  </si>
  <si>
    <t>(様式第1号)</t>
    <rPh sb="1" eb="3">
      <t>ヨウシキ</t>
    </rPh>
    <rPh sb="3" eb="4">
      <t>ダイ</t>
    </rPh>
    <rPh sb="5" eb="6">
      <t>ゴウ</t>
    </rPh>
    <phoneticPr fontId="1"/>
  </si>
  <si>
    <t>[ 登録は毎年更新制(毎年2/1受付開始 適用期間:5/1～4/30) ]</t>
    <phoneticPr fontId="1"/>
  </si>
  <si>
    <t>9:00～21:00 (日曜･祝祭日 ～17:00)</t>
    <rPh sb="12" eb="14">
      <t>ニチヨウ</t>
    </rPh>
    <rPh sb="15" eb="18">
      <t>シュクサイジツ</t>
    </rPh>
    <phoneticPr fontId="1"/>
  </si>
  <si>
    <t>活動種目(メイン)は必ず記入し、活動種目(サブ)はある場合のみ記入してください。</t>
    <rPh sb="0" eb="2">
      <t>カツドウ</t>
    </rPh>
    <rPh sb="2" eb="4">
      <t>シュモク</t>
    </rPh>
    <rPh sb="10" eb="11">
      <t>カナラ</t>
    </rPh>
    <rPh sb="12" eb="14">
      <t>キニュウ</t>
    </rPh>
    <rPh sb="16" eb="18">
      <t>カツドウ</t>
    </rPh>
    <rPh sb="18" eb="20">
      <t>シュモク</t>
    </rPh>
    <rPh sb="27" eb="29">
      <t>バアイ</t>
    </rPh>
    <rPh sb="31" eb="33">
      <t>キニュウ</t>
    </rPh>
    <phoneticPr fontId="1"/>
  </si>
  <si>
    <t>構成員は賠償責任保険（スポーツ安全保険等）に加入してください。</t>
    <rPh sb="0" eb="3">
      <t>コウセイイン</t>
    </rPh>
    <rPh sb="4" eb="8">
      <t>バイショウセキニン</t>
    </rPh>
    <rPh sb="8" eb="10">
      <t>ホケン</t>
    </rPh>
    <rPh sb="15" eb="17">
      <t>アンゼン</t>
    </rPh>
    <rPh sb="17" eb="19">
      <t>ホケン</t>
    </rPh>
    <rPh sb="19" eb="20">
      <t>トウ</t>
    </rPh>
    <rPh sb="22" eb="24">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</si>
</sst>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e\.m\.d;@"/>
  </numFmts>
  <fonts count="11">
    <font>
      <sz val="11"/>
      <color theme="1"/>
      <name val="游ゴシック"/>
      <family val="2"/>
      <scheme val="minor"/>
    </font>
    <font>
      <sz val="6"/>
      <name val="游ゴシック"/>
      <family val="3"/>
      <charset val="128"/>
      <scheme val="minor"/>
    </font>
    <font>
      <sz val="11"/>
      <color theme="0"/>
      <name val="游ゴシック"/>
      <family val="2"/>
      <scheme val="minor"/>
    </font>
    <font>
      <sz val="8"/>
      <color theme="1"/>
      <name val="游ゴシック"/>
      <family val="2"/>
      <scheme val="minor"/>
    </font>
    <font>
      <sz val="8"/>
      <color theme="1"/>
      <name val="游ゴシック"/>
      <family val="3"/>
      <charset val="128"/>
      <scheme val="minor"/>
    </font>
    <font>
      <sz val="10"/>
      <color theme="1"/>
      <name val="游ゴシック"/>
      <family val="2"/>
      <scheme val="minor"/>
    </font>
    <font>
      <sz val="11"/>
      <color theme="1"/>
      <name val="游ゴシック"/>
      <family val="2"/>
      <scheme val="minor"/>
    </font>
    <font>
      <sz val="10"/>
      <name val="游ゴシック"/>
      <family val="2"/>
      <scheme val="minor"/>
    </font>
    <font>
      <sz val="10"/>
      <name val="游ゴシック"/>
      <family val="3"/>
      <charset val="128"/>
      <scheme val="minor"/>
    </font>
    <font>
      <sz val="9"/>
      <color indexed="81"/>
      <name val="MS P 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6" fillId="0" borderId="0" applyFont="0" applyFill="0" applyBorder="0" applyAlignment="0" applyProtection="0">
      <alignment vertical="center"/>
    </xf>
  </cellStyleXfs>
  <cellXfs count="107">
    <xf numFmtId="0" fontId="0" fillId="0" borderId="0" xfId="0"/>
    <xf numFmtId="0" fontId="0" fillId="0" borderId="0" xfId="0"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4" xfId="0" applyBorder="1" applyAlignment="1">
      <alignment horizontal="center" vertical="center" shrinkToFit="1"/>
    </xf>
    <xf numFmtId="0" fontId="2" fillId="0" borderId="0" xfId="0" applyFont="1" applyAlignment="1">
      <alignment horizontal="center" vertical="center" shrinkToFit="1"/>
    </xf>
    <xf numFmtId="0" fontId="2" fillId="0" borderId="0" xfId="0" applyFont="1" applyBorder="1" applyAlignment="1">
      <alignment horizontal="center" vertical="center" shrinkToFit="1"/>
    </xf>
    <xf numFmtId="0" fontId="0" fillId="2" borderId="4" xfId="0" applyFill="1" applyBorder="1" applyAlignment="1" applyProtection="1">
      <alignment horizontal="center" vertical="center" shrinkToFit="1"/>
      <protection locked="0"/>
    </xf>
    <xf numFmtId="0" fontId="0" fillId="2" borderId="4" xfId="0" applyFill="1" applyBorder="1" applyAlignment="1" applyProtection="1">
      <alignment horizontal="left" vertical="center" shrinkToFit="1"/>
      <protection locked="0"/>
    </xf>
    <xf numFmtId="0" fontId="4" fillId="0" borderId="0" xfId="0" applyFont="1" applyBorder="1" applyAlignment="1">
      <alignment horizontal="left"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8" xfId="0" applyBorder="1" applyAlignment="1">
      <alignment horizontal="center"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0" fillId="0" borderId="0" xfId="0" applyAlignment="1">
      <alignment horizontal="center" vertical="center" shrinkToFit="1"/>
    </xf>
    <xf numFmtId="0" fontId="0" fillId="0" borderId="0" xfId="0" applyBorder="1" applyAlignment="1">
      <alignment vertical="center" textRotation="255" shrinkToFit="1"/>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0" fillId="2" borderId="6"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38" fontId="0" fillId="2" borderId="17" xfId="1" applyFont="1" applyFill="1" applyBorder="1" applyAlignment="1" applyProtection="1">
      <alignment horizontal="center" vertical="center" shrinkToFit="1"/>
      <protection locked="0"/>
    </xf>
    <xf numFmtId="38" fontId="0" fillId="2" borderId="0" xfId="1" applyFont="1"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2" borderId="18" xfId="0" applyFill="1" applyBorder="1" applyAlignment="1" applyProtection="1">
      <alignment horizontal="center" vertical="center" shrinkToFit="1"/>
      <protection locked="0"/>
    </xf>
    <xf numFmtId="0" fontId="0" fillId="0" borderId="31" xfId="0" applyBorder="1" applyAlignment="1">
      <alignment horizontal="center" vertical="center" shrinkToFit="1"/>
    </xf>
    <xf numFmtId="0" fontId="0" fillId="0" borderId="2" xfId="0" applyBorder="1" applyAlignment="1">
      <alignment vertical="center" textRotation="255" shrinkToFit="1"/>
    </xf>
    <xf numFmtId="177" fontId="0" fillId="2" borderId="7" xfId="0" applyNumberFormat="1" applyFill="1" applyBorder="1" applyAlignment="1" applyProtection="1">
      <alignment horizontal="center" vertical="center" shrinkToFit="1"/>
      <protection locked="0"/>
    </xf>
    <xf numFmtId="0" fontId="4" fillId="0" borderId="0" xfId="0" applyFont="1" applyBorder="1" applyAlignment="1">
      <alignment horizontal="center" shrinkToFit="1"/>
    </xf>
    <xf numFmtId="0" fontId="4" fillId="0" borderId="0" xfId="0" applyFont="1" applyBorder="1" applyAlignment="1" applyProtection="1">
      <alignment shrinkToFit="1"/>
      <protection locked="0"/>
    </xf>
    <xf numFmtId="0" fontId="3" fillId="0" borderId="0" xfId="0" applyFont="1" applyBorder="1" applyAlignment="1" applyProtection="1">
      <alignment horizontal="center" shrinkToFi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0" fillId="0" borderId="35" xfId="0" applyBorder="1" applyAlignment="1">
      <alignment horizontal="center" vertical="center" shrinkToFit="1"/>
    </xf>
    <xf numFmtId="0" fontId="0" fillId="0" borderId="35" xfId="0" applyBorder="1" applyAlignment="1" applyProtection="1">
      <alignment horizontal="center" vertical="center" shrinkToFit="1"/>
      <protection locked="0"/>
    </xf>
    <xf numFmtId="0" fontId="0" fillId="0" borderId="36" xfId="0" applyBorder="1" applyAlignment="1">
      <alignment horizontal="center" vertical="center" shrinkToFit="1"/>
    </xf>
    <xf numFmtId="0" fontId="0" fillId="0" borderId="36" xfId="0" applyBorder="1" applyAlignment="1" applyProtection="1">
      <alignment vertical="center" shrinkToFit="1"/>
      <protection locked="0"/>
    </xf>
    <xf numFmtId="0" fontId="0" fillId="3" borderId="0" xfId="0" applyFill="1" applyAlignment="1">
      <alignment horizontal="center" vertical="center" shrinkToFit="1"/>
    </xf>
    <xf numFmtId="14" fontId="0" fillId="3" borderId="0" xfId="0" applyNumberFormat="1" applyFill="1" applyAlignment="1" applyProtection="1">
      <alignment horizontal="center" vertical="center" shrinkToFit="1"/>
      <protection locked="0"/>
    </xf>
    <xf numFmtId="14" fontId="0" fillId="4" borderId="39" xfId="0" applyNumberFormat="1" applyFill="1" applyBorder="1" applyAlignment="1" applyProtection="1">
      <alignment horizontal="center" vertical="center" shrinkToFit="1"/>
      <protection locked="0"/>
    </xf>
    <xf numFmtId="14" fontId="0" fillId="4" borderId="22" xfId="0" applyNumberFormat="1" applyFill="1" applyBorder="1" applyAlignment="1" applyProtection="1">
      <alignment horizontal="center" vertical="center" shrinkToFit="1"/>
      <protection locked="0"/>
    </xf>
    <xf numFmtId="0" fontId="0" fillId="0" borderId="38" xfId="0" applyFill="1" applyBorder="1" applyAlignment="1">
      <alignment horizontal="center" vertical="center" shrinkToFit="1"/>
    </xf>
    <xf numFmtId="0" fontId="0" fillId="0" borderId="7" xfId="0" applyFill="1" applyBorder="1" applyAlignment="1">
      <alignment horizontal="left" vertical="center" shrinkToFit="1"/>
    </xf>
    <xf numFmtId="0" fontId="0" fillId="0" borderId="15"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0" xfId="0" applyBorder="1" applyAlignment="1">
      <alignment horizontal="center" vertical="center" shrinkToFit="1"/>
    </xf>
    <xf numFmtId="49" fontId="0" fillId="2" borderId="18" xfId="0" applyNumberFormat="1" applyFill="1" applyBorder="1" applyAlignment="1" applyProtection="1">
      <alignment horizontal="center" vertical="center" shrinkToFit="1"/>
      <protection locked="0"/>
    </xf>
    <xf numFmtId="49" fontId="0" fillId="2" borderId="27" xfId="0" applyNumberFormat="1" applyFill="1" applyBorder="1" applyAlignment="1" applyProtection="1">
      <alignment horizontal="center" vertical="center" shrinkToFit="1"/>
      <protection locked="0"/>
    </xf>
    <xf numFmtId="0" fontId="0" fillId="0" borderId="0" xfId="0" applyAlignment="1">
      <alignment horizontal="left" vertical="top"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35"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0" xfId="0" applyBorder="1" applyAlignment="1">
      <alignment horizontal="left" vertical="center" shrinkToFit="1"/>
    </xf>
    <xf numFmtId="49" fontId="0" fillId="2" borderId="11" xfId="0" applyNumberFormat="1" applyFill="1" applyBorder="1" applyAlignment="1" applyProtection="1">
      <alignment horizontal="center" vertical="center" shrinkToFit="1"/>
      <protection locked="0"/>
    </xf>
    <xf numFmtId="49" fontId="0" fillId="2" borderId="24" xfId="0" applyNumberFormat="1" applyFill="1" applyBorder="1" applyAlignment="1" applyProtection="1">
      <alignment horizontal="center" vertical="center" shrinkToFit="1"/>
      <protection locked="0"/>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2" borderId="3"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176" fontId="0" fillId="2" borderId="10" xfId="0" applyNumberFormat="1" applyFill="1" applyBorder="1" applyAlignment="1" applyProtection="1">
      <alignment horizontal="center" vertical="center" shrinkToFit="1"/>
      <protection locked="0"/>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2" borderId="1" xfId="0" applyFill="1" applyBorder="1" applyAlignment="1" applyProtection="1">
      <alignment horizontal="right" vertical="center" shrinkToFit="1"/>
      <protection locked="0"/>
    </xf>
    <xf numFmtId="0" fontId="0" fillId="2" borderId="2" xfId="0" applyFill="1" applyBorder="1" applyAlignment="1" applyProtection="1">
      <alignment horizontal="right" vertical="center" shrinkToFit="1"/>
      <protection locked="0"/>
    </xf>
    <xf numFmtId="0" fontId="0" fillId="0" borderId="2"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10" xfId="0" applyBorder="1" applyAlignment="1">
      <alignment horizontal="left" vertical="center"/>
    </xf>
    <xf numFmtId="0" fontId="0" fillId="0" borderId="0" xfId="0" applyAlignment="1">
      <alignment horizontal="left" vertical="top" wrapText="1"/>
    </xf>
    <xf numFmtId="0" fontId="0" fillId="0" borderId="5" xfId="0" applyBorder="1" applyAlignment="1">
      <alignment horizontal="center" vertical="center" textRotation="255" shrinkToFit="1"/>
    </xf>
    <xf numFmtId="0" fontId="0" fillId="0" borderId="10" xfId="0" applyBorder="1" applyAlignment="1" applyProtection="1">
      <alignment horizontal="right" vertical="center" shrinkToFit="1"/>
    </xf>
    <xf numFmtId="0" fontId="0" fillId="0" borderId="6" xfId="0" applyBorder="1" applyAlignment="1" applyProtection="1">
      <alignment horizontal="left" vertical="center" shrinkToFit="1"/>
    </xf>
    <xf numFmtId="0" fontId="0" fillId="0" borderId="0" xfId="0" applyBorder="1" applyAlignment="1" applyProtection="1">
      <alignment horizontal="center" vertical="center" shrinkToFit="1"/>
    </xf>
    <xf numFmtId="0" fontId="0" fillId="0" borderId="32"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21"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24" xfId="0" applyBorder="1" applyAlignment="1">
      <alignment horizontal="center" vertical="center" textRotation="255" shrinkToFit="1"/>
    </xf>
    <xf numFmtId="0" fontId="0" fillId="2" borderId="18" xfId="0"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0" borderId="9" xfId="0" applyBorder="1" applyAlignment="1">
      <alignment horizontal="center" vertical="center" wrapText="1" shrinkToFit="1"/>
    </xf>
    <xf numFmtId="0" fontId="0" fillId="0" borderId="9" xfId="0" applyBorder="1" applyAlignment="1">
      <alignment horizontal="center" vertical="center" shrinkToFit="1"/>
    </xf>
    <xf numFmtId="0" fontId="0" fillId="2" borderId="14"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49" fontId="0" fillId="2" borderId="5" xfId="0" applyNumberForma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5" fillId="0" borderId="0" xfId="0" applyFont="1" applyBorder="1" applyAlignment="1">
      <alignment horizontal="right" vertical="center" shrinkToFit="1"/>
    </xf>
    <xf numFmtId="0" fontId="0" fillId="0" borderId="0" xfId="0" applyFill="1" applyAlignment="1">
      <alignment horizontal="left" vertical="top" shrinkToFit="1"/>
    </xf>
    <xf numFmtId="0" fontId="10" fillId="0" borderId="0" xfId="0" applyFont="1" applyFill="1" applyAlignment="1">
      <alignment horizontal="left" vertical="top" shrinkToFit="1"/>
    </xf>
  </cellXfs>
  <cellStyles count="2">
    <cellStyle name="桁区切り" xfId="1" builtinId="6"/>
    <cellStyle name="標準" xfId="0" builtinId="0"/>
  </cellStyles>
  <dxfs count="0"/>
  <tableStyles count="0" defaultTableStyle="TableStyleMedium2" defaultPivotStyle="PivotStyleLight16"/>
  <colors>
    <mruColors>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B1:M37"/>
  <sheetViews>
    <sheetView tabSelected="1" workbookViewId="0">
      <selection activeCell="B1" sqref="B1:C1"/>
    </sheetView>
  </sheetViews>
  <sheetFormatPr defaultRowHeight="20.25" customHeight="1"/>
  <cols>
    <col min="1" max="1" width="2.75" style="1" customWidth="1"/>
    <col min="2" max="2" width="3.75" style="1" customWidth="1"/>
    <col min="3" max="3" width="4.5" style="2" customWidth="1"/>
    <col min="4" max="4" width="11.25" style="1" customWidth="1"/>
    <col min="5" max="5" width="21.75" style="1" customWidth="1"/>
    <col min="6" max="6" width="13.375" style="1" customWidth="1"/>
    <col min="7" max="7" width="5.125" style="1" customWidth="1"/>
    <col min="8" max="8" width="3.625" style="1" customWidth="1"/>
    <col min="9" max="9" width="7.75" style="1" customWidth="1"/>
    <col min="10" max="10" width="3.625" style="1" customWidth="1"/>
    <col min="11" max="12" width="3.25" style="1" customWidth="1"/>
    <col min="13" max="13" width="14.625" style="25" customWidth="1"/>
    <col min="14" max="16384" width="9" style="1"/>
  </cols>
  <sheetData>
    <row r="1" spans="2:13" ht="20.25" customHeight="1">
      <c r="B1" s="77"/>
      <c r="C1" s="78"/>
      <c r="D1" s="75" t="s">
        <v>10</v>
      </c>
      <c r="E1" s="76"/>
      <c r="F1" s="21" t="s">
        <v>58</v>
      </c>
      <c r="G1" s="72"/>
      <c r="H1" s="72"/>
      <c r="I1" s="72"/>
      <c r="J1" s="72"/>
    </row>
    <row r="2" spans="2:13" ht="20.25" customHeight="1">
      <c r="B2" s="86" t="s">
        <v>87</v>
      </c>
      <c r="C2" s="86"/>
      <c r="D2" s="86"/>
      <c r="E2" s="87"/>
      <c r="F2" s="87"/>
      <c r="G2" s="87"/>
      <c r="H2" s="87"/>
      <c r="I2" s="87"/>
      <c r="J2" s="87"/>
    </row>
    <row r="3" spans="2:13" ht="20.25" customHeight="1">
      <c r="B3" s="82" t="s">
        <v>9</v>
      </c>
      <c r="C3" s="82"/>
      <c r="D3" s="82"/>
      <c r="E3" s="85" t="s">
        <v>88</v>
      </c>
      <c r="F3" s="85"/>
      <c r="G3" s="85"/>
      <c r="H3" s="85"/>
      <c r="I3" s="85"/>
      <c r="J3" s="85"/>
      <c r="M3" s="25" t="s">
        <v>59</v>
      </c>
    </row>
    <row r="4" spans="2:13" ht="20.25" customHeight="1">
      <c r="B4" s="90" t="s">
        <v>3</v>
      </c>
      <c r="C4" s="73" t="s">
        <v>1</v>
      </c>
      <c r="D4" s="74"/>
      <c r="E4" s="93"/>
      <c r="F4" s="94"/>
      <c r="G4" s="88" t="s">
        <v>40</v>
      </c>
      <c r="H4" s="14" t="s">
        <v>34</v>
      </c>
      <c r="I4" s="27"/>
      <c r="J4" s="12" t="s">
        <v>39</v>
      </c>
      <c r="M4" s="25" t="s">
        <v>30</v>
      </c>
    </row>
    <row r="5" spans="2:13" ht="20.25" customHeight="1">
      <c r="B5" s="91"/>
      <c r="C5" s="66" t="s">
        <v>0</v>
      </c>
      <c r="D5" s="67"/>
      <c r="E5" s="95"/>
      <c r="F5" s="96"/>
      <c r="G5" s="89"/>
      <c r="H5" s="16" t="s">
        <v>35</v>
      </c>
      <c r="I5" s="28"/>
      <c r="J5" s="17" t="s">
        <v>39</v>
      </c>
      <c r="M5" s="25" t="s">
        <v>11</v>
      </c>
    </row>
    <row r="6" spans="2:13" ht="20.25" customHeight="1">
      <c r="B6" s="91"/>
      <c r="C6" s="80" t="s">
        <v>52</v>
      </c>
      <c r="D6" s="81"/>
      <c r="E6" s="99"/>
      <c r="F6" s="100"/>
      <c r="G6" s="97" t="s">
        <v>50</v>
      </c>
      <c r="H6" s="19" t="s">
        <v>36</v>
      </c>
      <c r="I6" s="29"/>
      <c r="J6" s="20" t="s">
        <v>38</v>
      </c>
      <c r="M6" s="25" t="s">
        <v>12</v>
      </c>
    </row>
    <row r="7" spans="2:13" ht="20.25" customHeight="1">
      <c r="B7" s="91"/>
      <c r="C7" s="80" t="s">
        <v>60</v>
      </c>
      <c r="D7" s="81"/>
      <c r="E7" s="95"/>
      <c r="F7" s="96"/>
      <c r="G7" s="98"/>
      <c r="H7" s="4" t="s">
        <v>37</v>
      </c>
      <c r="I7" s="30"/>
      <c r="J7" s="18" t="s">
        <v>38</v>
      </c>
      <c r="M7" s="25" t="s">
        <v>13</v>
      </c>
    </row>
    <row r="8" spans="2:13" ht="20.25" customHeight="1">
      <c r="B8" s="91"/>
      <c r="C8" s="58" t="s">
        <v>61</v>
      </c>
      <c r="D8" s="79"/>
      <c r="E8" s="79"/>
      <c r="F8" s="59"/>
      <c r="G8" s="101"/>
      <c r="H8" s="102"/>
      <c r="I8" s="102"/>
      <c r="J8" s="102"/>
      <c r="M8" s="25" t="s">
        <v>20</v>
      </c>
    </row>
    <row r="9" spans="2:13" ht="20.25" customHeight="1">
      <c r="B9" s="92"/>
      <c r="C9" s="58" t="s">
        <v>54</v>
      </c>
      <c r="D9" s="79"/>
      <c r="E9" s="79"/>
      <c r="F9" s="59"/>
      <c r="G9" s="68"/>
      <c r="H9" s="69"/>
      <c r="I9" s="69"/>
      <c r="J9" s="69"/>
      <c r="M9" s="25" t="s">
        <v>15</v>
      </c>
    </row>
    <row r="10" spans="2:13" s="2" customFormat="1" ht="20.25" customHeight="1">
      <c r="B10" s="35"/>
      <c r="C10" s="3"/>
      <c r="D10" s="1"/>
      <c r="E10" s="1"/>
      <c r="F10" s="1"/>
      <c r="G10" s="79"/>
      <c r="H10" s="79"/>
      <c r="I10" s="79"/>
      <c r="J10" s="79"/>
      <c r="M10" s="26" t="s">
        <v>16</v>
      </c>
    </row>
    <row r="11" spans="2:13" ht="20.25" customHeight="1">
      <c r="B11" s="84" t="s">
        <v>48</v>
      </c>
      <c r="C11" s="73" t="s">
        <v>4</v>
      </c>
      <c r="D11" s="74"/>
      <c r="E11" s="33"/>
      <c r="F11" s="34" t="s">
        <v>41</v>
      </c>
      <c r="G11" s="55"/>
      <c r="H11" s="56"/>
      <c r="I11" s="56"/>
      <c r="J11" s="56"/>
      <c r="M11" s="25" t="s">
        <v>14</v>
      </c>
    </row>
    <row r="12" spans="2:13" ht="20.25" customHeight="1">
      <c r="B12" s="84"/>
      <c r="C12" s="66" t="s">
        <v>43</v>
      </c>
      <c r="D12" s="67"/>
      <c r="E12" s="31"/>
      <c r="F12" s="32" t="s">
        <v>42</v>
      </c>
      <c r="G12" s="64"/>
      <c r="H12" s="65"/>
      <c r="I12" s="65"/>
      <c r="J12" s="65"/>
      <c r="M12" s="25" t="s">
        <v>66</v>
      </c>
    </row>
    <row r="13" spans="2:13" ht="20.25" customHeight="1">
      <c r="G13" s="79"/>
      <c r="H13" s="79"/>
      <c r="I13" s="79"/>
      <c r="J13" s="79"/>
      <c r="M13" s="25" t="s">
        <v>22</v>
      </c>
    </row>
    <row r="14" spans="2:13" ht="20.25" customHeight="1">
      <c r="B14" s="84" t="s">
        <v>2</v>
      </c>
      <c r="C14" s="73" t="s">
        <v>4</v>
      </c>
      <c r="D14" s="74"/>
      <c r="E14" s="33"/>
      <c r="F14" s="34" t="s">
        <v>41</v>
      </c>
      <c r="G14" s="55"/>
      <c r="H14" s="56"/>
      <c r="I14" s="56"/>
      <c r="J14" s="56"/>
      <c r="M14" s="25" t="s">
        <v>27</v>
      </c>
    </row>
    <row r="15" spans="2:13" ht="20.25" customHeight="1">
      <c r="B15" s="84"/>
      <c r="C15" s="66" t="s">
        <v>5</v>
      </c>
      <c r="D15" s="67"/>
      <c r="E15" s="31"/>
      <c r="F15" s="32" t="s">
        <v>42</v>
      </c>
      <c r="G15" s="64"/>
      <c r="H15" s="65"/>
      <c r="I15" s="65"/>
      <c r="J15" s="65"/>
      <c r="M15" s="25" t="s">
        <v>28</v>
      </c>
    </row>
    <row r="16" spans="2:13" ht="20.25" customHeight="1">
      <c r="B16" s="84"/>
      <c r="C16" s="58" t="s">
        <v>8</v>
      </c>
      <c r="D16" s="59"/>
      <c r="E16" s="36"/>
      <c r="F16" s="70"/>
      <c r="G16" s="71"/>
      <c r="H16" s="71"/>
      <c r="I16" s="71"/>
      <c r="J16" s="71"/>
      <c r="M16" s="25" t="s">
        <v>26</v>
      </c>
    </row>
    <row r="17" spans="2:13" ht="20.25" customHeight="1">
      <c r="B17" s="84"/>
      <c r="C17" s="58" t="s">
        <v>6</v>
      </c>
      <c r="D17" s="59"/>
      <c r="E17" s="68"/>
      <c r="F17" s="69"/>
      <c r="G17" s="69"/>
      <c r="H17" s="15" t="s">
        <v>53</v>
      </c>
      <c r="I17" s="68"/>
      <c r="J17" s="69"/>
      <c r="M17" s="25" t="s">
        <v>29</v>
      </c>
    </row>
    <row r="18" spans="2:13" ht="20.25" customHeight="1">
      <c r="B18" s="84"/>
      <c r="C18" s="58" t="s">
        <v>7</v>
      </c>
      <c r="D18" s="59"/>
      <c r="E18" s="68"/>
      <c r="F18" s="69"/>
      <c r="G18" s="69"/>
      <c r="H18" s="69"/>
      <c r="I18" s="69"/>
      <c r="J18" s="69"/>
      <c r="M18" s="25" t="s">
        <v>18</v>
      </c>
    </row>
    <row r="19" spans="2:13" ht="20.25" customHeight="1">
      <c r="B19" s="84"/>
      <c r="C19" s="58" t="s">
        <v>49</v>
      </c>
      <c r="D19" s="79"/>
      <c r="E19" s="59"/>
      <c r="F19" s="68"/>
      <c r="G19" s="69"/>
      <c r="H19" s="69"/>
      <c r="I19" s="69"/>
      <c r="J19" s="69"/>
      <c r="M19" s="25" t="s">
        <v>24</v>
      </c>
    </row>
    <row r="20" spans="2:13" ht="20.25" customHeight="1">
      <c r="B20" s="21" t="s">
        <v>57</v>
      </c>
      <c r="C20" s="83" t="s">
        <v>78</v>
      </c>
      <c r="D20" s="83"/>
      <c r="E20" s="83"/>
      <c r="F20" s="83"/>
      <c r="G20" s="83"/>
      <c r="H20" s="83"/>
      <c r="I20" s="83"/>
      <c r="J20" s="83"/>
      <c r="M20" s="25" t="s">
        <v>17</v>
      </c>
    </row>
    <row r="21" spans="2:13" ht="20.25" customHeight="1">
      <c r="B21" s="21"/>
      <c r="C21" s="83"/>
      <c r="D21" s="83"/>
      <c r="E21" s="83"/>
      <c r="F21" s="83"/>
      <c r="G21" s="83"/>
      <c r="H21" s="83"/>
      <c r="I21" s="83"/>
      <c r="J21" s="83"/>
      <c r="M21" s="25" t="s">
        <v>65</v>
      </c>
    </row>
    <row r="22" spans="2:13" ht="20.25" customHeight="1">
      <c r="B22" s="21" t="s">
        <v>57</v>
      </c>
      <c r="C22" s="57" t="s">
        <v>76</v>
      </c>
      <c r="D22" s="57"/>
      <c r="E22" s="57"/>
      <c r="F22" s="57"/>
      <c r="G22" s="57"/>
      <c r="H22" s="57"/>
      <c r="I22" s="57"/>
      <c r="J22" s="57"/>
      <c r="M22" s="25" t="s">
        <v>32</v>
      </c>
    </row>
    <row r="23" spans="2:13" ht="20.25" customHeight="1">
      <c r="B23" s="21" t="s">
        <v>57</v>
      </c>
      <c r="C23" s="83" t="s">
        <v>55</v>
      </c>
      <c r="D23" s="83"/>
      <c r="E23" s="83"/>
      <c r="F23" s="83"/>
      <c r="G23" s="83"/>
      <c r="H23" s="83"/>
      <c r="I23" s="83"/>
      <c r="J23" s="83"/>
      <c r="M23" s="25" t="s">
        <v>33</v>
      </c>
    </row>
    <row r="24" spans="2:13" ht="20.25" customHeight="1">
      <c r="B24" s="21"/>
      <c r="C24" s="83"/>
      <c r="D24" s="83"/>
      <c r="E24" s="83"/>
      <c r="F24" s="83"/>
      <c r="G24" s="83"/>
      <c r="H24" s="83"/>
      <c r="I24" s="83"/>
      <c r="J24" s="83"/>
      <c r="M24" s="25" t="s">
        <v>19</v>
      </c>
    </row>
    <row r="25" spans="2:13" ht="20.25" customHeight="1">
      <c r="B25" s="21"/>
      <c r="C25" s="83"/>
      <c r="D25" s="83"/>
      <c r="E25" s="83"/>
      <c r="F25" s="83"/>
      <c r="G25" s="83"/>
      <c r="H25" s="83"/>
      <c r="I25" s="83"/>
      <c r="J25" s="83"/>
      <c r="M25" s="25" t="s">
        <v>25</v>
      </c>
    </row>
    <row r="26" spans="2:13" ht="20.25" customHeight="1">
      <c r="B26" s="21" t="s">
        <v>57</v>
      </c>
      <c r="C26" s="57" t="s">
        <v>56</v>
      </c>
      <c r="D26" s="57"/>
      <c r="E26" s="57"/>
      <c r="F26" s="57"/>
      <c r="G26" s="57"/>
      <c r="H26" s="57"/>
      <c r="I26" s="57"/>
      <c r="J26" s="57"/>
      <c r="M26" s="25" t="s">
        <v>23</v>
      </c>
    </row>
    <row r="27" spans="2:13" ht="20.25" customHeight="1">
      <c r="B27" s="21" t="s">
        <v>57</v>
      </c>
      <c r="C27" s="83" t="s">
        <v>77</v>
      </c>
      <c r="D27" s="83"/>
      <c r="E27" s="83"/>
      <c r="F27" s="83"/>
      <c r="G27" s="83"/>
      <c r="H27" s="83"/>
      <c r="I27" s="83"/>
      <c r="J27" s="83"/>
      <c r="M27" s="25" t="s">
        <v>21</v>
      </c>
    </row>
    <row r="28" spans="2:13" ht="20.25" customHeight="1">
      <c r="B28" s="21"/>
      <c r="C28" s="83"/>
      <c r="D28" s="83"/>
      <c r="E28" s="83"/>
      <c r="F28" s="83"/>
      <c r="G28" s="83"/>
      <c r="H28" s="83"/>
      <c r="I28" s="83"/>
      <c r="J28" s="83"/>
      <c r="M28" s="25" t="s">
        <v>31</v>
      </c>
    </row>
    <row r="29" spans="2:13" s="2" customFormat="1" ht="20.25" customHeight="1">
      <c r="B29" s="21"/>
      <c r="C29" s="83"/>
      <c r="D29" s="83"/>
      <c r="E29" s="83"/>
      <c r="F29" s="83"/>
      <c r="G29" s="83"/>
      <c r="H29" s="83"/>
      <c r="I29" s="83"/>
      <c r="J29" s="83"/>
      <c r="M29" s="25"/>
    </row>
    <row r="30" spans="2:13" ht="20.25" customHeight="1">
      <c r="B30" s="21"/>
      <c r="C30" s="83"/>
      <c r="D30" s="83"/>
      <c r="E30" s="83"/>
      <c r="F30" s="83"/>
      <c r="G30" s="83"/>
      <c r="H30" s="83"/>
      <c r="I30" s="83"/>
      <c r="J30" s="83"/>
      <c r="M30" s="26"/>
    </row>
    <row r="31" spans="2:13" s="23" customFormat="1" ht="20.25" customHeight="1">
      <c r="B31" s="21" t="s">
        <v>57</v>
      </c>
      <c r="C31" s="105" t="s">
        <v>90</v>
      </c>
      <c r="D31" s="105"/>
      <c r="E31" s="105"/>
      <c r="F31" s="105"/>
      <c r="G31" s="105"/>
      <c r="H31" s="105"/>
      <c r="I31" s="105"/>
      <c r="J31" s="105"/>
      <c r="M31" s="25"/>
    </row>
    <row r="32" spans="2:13" s="23" customFormat="1" ht="20.25" customHeight="1">
      <c r="B32" s="21" t="s">
        <v>57</v>
      </c>
      <c r="C32" s="106" t="s">
        <v>91</v>
      </c>
      <c r="D32" s="106"/>
      <c r="E32" s="106"/>
      <c r="F32" s="106"/>
      <c r="G32" s="106"/>
      <c r="H32" s="106"/>
      <c r="I32" s="106"/>
      <c r="J32" s="106"/>
      <c r="M32" s="25"/>
    </row>
    <row r="33" spans="2:13" ht="20.25" customHeight="1">
      <c r="B33" s="21" t="s">
        <v>57</v>
      </c>
      <c r="C33" s="57" t="s">
        <v>62</v>
      </c>
      <c r="D33" s="57"/>
      <c r="E33" s="57"/>
      <c r="F33" s="57"/>
      <c r="G33" s="57"/>
      <c r="H33" s="57"/>
      <c r="I33" s="57"/>
      <c r="J33" s="57"/>
    </row>
    <row r="34" spans="2:13" s="23" customFormat="1" ht="20.25" customHeight="1">
      <c r="B34" s="21" t="s">
        <v>57</v>
      </c>
      <c r="C34" s="63" t="s">
        <v>68</v>
      </c>
      <c r="D34" s="63"/>
      <c r="E34" s="63"/>
      <c r="F34" s="63"/>
      <c r="G34" s="63"/>
      <c r="H34" s="63"/>
      <c r="I34" s="63"/>
      <c r="J34" s="63"/>
      <c r="M34" s="25"/>
    </row>
    <row r="35" spans="2:13" ht="20.25" customHeight="1">
      <c r="B35" s="54" t="s">
        <v>63</v>
      </c>
      <c r="C35" s="54"/>
      <c r="D35" s="54"/>
      <c r="E35" s="54"/>
      <c r="F35" s="42" t="s">
        <v>83</v>
      </c>
      <c r="G35" s="60" t="s">
        <v>81</v>
      </c>
      <c r="H35" s="60"/>
      <c r="I35" s="43" t="s">
        <v>82</v>
      </c>
      <c r="J35" s="41"/>
    </row>
    <row r="36" spans="2:13" s="22" customFormat="1" ht="20.25" customHeight="1">
      <c r="B36" s="54" t="s">
        <v>89</v>
      </c>
      <c r="C36" s="54"/>
      <c r="D36" s="54"/>
      <c r="E36" s="54"/>
      <c r="F36" s="44"/>
      <c r="G36" s="61"/>
      <c r="H36" s="62"/>
      <c r="I36" s="45"/>
      <c r="J36" s="40"/>
      <c r="M36" s="25"/>
    </row>
    <row r="37" spans="2:13" ht="20.25" customHeight="1">
      <c r="B37" s="24"/>
      <c r="M37" s="26"/>
    </row>
  </sheetData>
  <mergeCells count="56">
    <mergeCell ref="E3:J3"/>
    <mergeCell ref="B2:D2"/>
    <mergeCell ref="E2:J2"/>
    <mergeCell ref="G4:G5"/>
    <mergeCell ref="B4:B9"/>
    <mergeCell ref="E4:F4"/>
    <mergeCell ref="E5:F5"/>
    <mergeCell ref="C4:D4"/>
    <mergeCell ref="G6:G7"/>
    <mergeCell ref="E6:F6"/>
    <mergeCell ref="E7:F7"/>
    <mergeCell ref="G8:J8"/>
    <mergeCell ref="G9:J9"/>
    <mergeCell ref="I17:J17"/>
    <mergeCell ref="B11:B12"/>
    <mergeCell ref="C19:E19"/>
    <mergeCell ref="C18:D18"/>
    <mergeCell ref="C11:D11"/>
    <mergeCell ref="C31:J31"/>
    <mergeCell ref="C32:J32"/>
    <mergeCell ref="C20:J21"/>
    <mergeCell ref="C22:J22"/>
    <mergeCell ref="C23:J25"/>
    <mergeCell ref="C27:J30"/>
    <mergeCell ref="G1:J1"/>
    <mergeCell ref="C16:D16"/>
    <mergeCell ref="C15:D15"/>
    <mergeCell ref="C14:D14"/>
    <mergeCell ref="D1:E1"/>
    <mergeCell ref="B1:C1"/>
    <mergeCell ref="C9:F9"/>
    <mergeCell ref="C8:F8"/>
    <mergeCell ref="C7:D7"/>
    <mergeCell ref="C6:D6"/>
    <mergeCell ref="C5:D5"/>
    <mergeCell ref="B3:D3"/>
    <mergeCell ref="G10:J10"/>
    <mergeCell ref="G13:J13"/>
    <mergeCell ref="B14:B19"/>
    <mergeCell ref="E17:G17"/>
    <mergeCell ref="B36:E36"/>
    <mergeCell ref="B35:E35"/>
    <mergeCell ref="G11:J11"/>
    <mergeCell ref="C26:J26"/>
    <mergeCell ref="C33:J33"/>
    <mergeCell ref="C17:D17"/>
    <mergeCell ref="G35:H35"/>
    <mergeCell ref="G36:H36"/>
    <mergeCell ref="C34:J34"/>
    <mergeCell ref="G12:J12"/>
    <mergeCell ref="G15:J15"/>
    <mergeCell ref="G14:J14"/>
    <mergeCell ref="C12:D12"/>
    <mergeCell ref="E18:J18"/>
    <mergeCell ref="F16:J16"/>
    <mergeCell ref="F19:J19"/>
  </mergeCells>
  <phoneticPr fontId="1"/>
  <dataValidations count="5">
    <dataValidation type="list" imeMode="on" allowBlank="1" showInputMessage="1" sqref="F19:J19" xr:uid="{00000000-0002-0000-0000-000000000000}">
      <formula1>"送信する,送信しない"</formula1>
    </dataValidation>
    <dataValidation type="list" imeMode="on" allowBlank="1" showInputMessage="1" sqref="G9:J9" xr:uid="{00000000-0002-0000-0000-000001000000}">
      <formula1>"開示可能,要相談,開示不可"</formula1>
    </dataValidation>
    <dataValidation imeMode="off" allowBlank="1" showInputMessage="1" showErrorMessage="1" sqref="I4:I7 G1:J1 G8:J8 B1:C1 G11:J12 G14:J15 I17:J17 E16 E18:J18" xr:uid="{00000000-0002-0000-0000-000002000000}"/>
    <dataValidation imeMode="on" allowBlank="1" showInputMessage="1" showErrorMessage="1" sqref="E4:F5 E11:E12 E14:E15 E17:G17" xr:uid="{00000000-0002-0000-0000-000003000000}"/>
    <dataValidation type="list" imeMode="on" allowBlank="1" showInputMessage="1" sqref="E6:F7" xr:uid="{00000000-0002-0000-0000-000004000000}">
      <formula1>$M$4:$M$28</formula1>
    </dataValidation>
  </dataValidations>
  <pageMargins left="0.70866141732283472" right="0.70866141732283472" top="0.74803149606299213"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O40"/>
  <sheetViews>
    <sheetView workbookViewId="0">
      <pane xSplit="3" ySplit="3" topLeftCell="D4" activePane="bottomRight" state="frozen"/>
      <selection activeCell="B1" sqref="B1:C1"/>
      <selection pane="topRight" activeCell="B1" sqref="B1:C1"/>
      <selection pane="bottomLeft" activeCell="B1" sqref="B1:C1"/>
      <selection pane="bottomRight" activeCell="B4" sqref="B4"/>
    </sheetView>
  </sheetViews>
  <sheetFormatPr defaultRowHeight="18.75"/>
  <cols>
    <col min="1" max="1" width="4.5" style="1" customWidth="1"/>
    <col min="2" max="2" width="18" style="1" customWidth="1"/>
    <col min="3" max="4" width="7" style="1" customWidth="1"/>
    <col min="5" max="5" width="10.625" style="1" customWidth="1"/>
    <col min="6" max="6" width="32.75" style="1" customWidth="1"/>
    <col min="7" max="7" width="2.25" style="7" customWidth="1"/>
    <col min="8" max="8" width="2.25" style="1" customWidth="1"/>
    <col min="9" max="10" width="9" style="1"/>
    <col min="11" max="11" width="2.25" style="23" customWidth="1"/>
    <col min="12" max="13" width="9" style="23"/>
    <col min="14" max="16384" width="9" style="1"/>
  </cols>
  <sheetData>
    <row r="1" spans="1:15">
      <c r="A1" s="58" t="s">
        <v>47</v>
      </c>
      <c r="B1" s="79"/>
      <c r="C1" s="103"/>
      <c r="D1" s="4"/>
      <c r="E1" s="104" t="str">
        <f>IF(B2="","",IF(J4&lt;10,"▼構成員が10名に達していません",IF((B2/2)&gt;E2,"▼市内在住･通学･通勤者が過半数に達していません","")))</f>
        <v/>
      </c>
      <c r="F1" s="104"/>
      <c r="I1" s="5"/>
      <c r="J1" s="5"/>
      <c r="K1" s="5"/>
      <c r="L1" s="63" t="s">
        <v>84</v>
      </c>
      <c r="M1" s="63"/>
      <c r="N1" s="63"/>
      <c r="O1" s="63"/>
    </row>
    <row r="2" spans="1:15">
      <c r="A2" s="39"/>
      <c r="B2" s="11" t="str">
        <f>IF(COUNTA(B4:B300)=0,"",COUNTA(B4:B300))</f>
        <v/>
      </c>
      <c r="C2" s="37" t="s">
        <v>64</v>
      </c>
      <c r="D2" s="38"/>
      <c r="E2" s="11" t="str">
        <f>IF(COUNTIF(E4:E300,"市内在住")+COUNTIF(E4:E300,"市内在学")+COUNTIF(E4:E300,"市内在勤")=0,"",COUNTIF(E4:E300,"市内在住")+COUNTIF(E4:E300,"市内在学")+COUNTIF(E4:E300,"市内在勤"))</f>
        <v/>
      </c>
      <c r="F2" s="13" t="str">
        <f>"団体名:"&amp;IF('申請書(表)'!E5="","",'申請書(表)'!G8&amp;"_"&amp;'申請書(表)'!E5)</f>
        <v>団体名:</v>
      </c>
      <c r="G2" s="8"/>
      <c r="L2" s="46" t="s">
        <v>85</v>
      </c>
      <c r="M2" s="47">
        <f>DATE('申請書(表)'!B1,4,1)</f>
        <v>92</v>
      </c>
    </row>
    <row r="3" spans="1:15">
      <c r="A3" s="6" t="s">
        <v>44</v>
      </c>
      <c r="B3" s="6" t="s">
        <v>43</v>
      </c>
      <c r="C3" s="6" t="s">
        <v>46</v>
      </c>
      <c r="D3" s="6" t="s">
        <v>45</v>
      </c>
      <c r="E3" s="6" t="s">
        <v>51</v>
      </c>
      <c r="F3" s="6" t="s">
        <v>67</v>
      </c>
      <c r="L3" s="50" t="s">
        <v>79</v>
      </c>
      <c r="M3" s="51" t="s">
        <v>86</v>
      </c>
    </row>
    <row r="4" spans="1:15">
      <c r="A4" s="6">
        <v>1</v>
      </c>
      <c r="B4" s="9"/>
      <c r="C4" s="9"/>
      <c r="D4" s="9"/>
      <c r="E4" s="9"/>
      <c r="F4" s="10"/>
      <c r="I4" s="1" t="s">
        <v>75</v>
      </c>
      <c r="J4" s="1">
        <f>COUNTA(B4:B300)</f>
        <v>0</v>
      </c>
      <c r="L4" s="48">
        <v>36526</v>
      </c>
      <c r="M4" s="52" t="e">
        <f t="shared" ref="M4:M40" si="0">IF(L4="","",DATEDIF(L4,M$2,"y"))</f>
        <v>#NUM!</v>
      </c>
    </row>
    <row r="5" spans="1:15">
      <c r="A5" s="6">
        <v>2</v>
      </c>
      <c r="B5" s="9"/>
      <c r="C5" s="9"/>
      <c r="D5" s="9"/>
      <c r="E5" s="9"/>
      <c r="F5" s="10"/>
      <c r="I5" s="1" t="s">
        <v>69</v>
      </c>
      <c r="J5" s="1">
        <f>COUNTIF(E$4:E$300,I5)</f>
        <v>0</v>
      </c>
      <c r="L5" s="49">
        <v>36778</v>
      </c>
      <c r="M5" s="53" t="e">
        <f t="shared" si="0"/>
        <v>#NUM!</v>
      </c>
    </row>
    <row r="6" spans="1:15">
      <c r="A6" s="6">
        <v>3</v>
      </c>
      <c r="B6" s="9"/>
      <c r="C6" s="9"/>
      <c r="D6" s="9"/>
      <c r="E6" s="9"/>
      <c r="F6" s="10"/>
      <c r="I6" s="23" t="s">
        <v>70</v>
      </c>
      <c r="J6" s="23">
        <f>COUNTIF(E$4:E$300,I6)</f>
        <v>0</v>
      </c>
      <c r="M6" s="23" t="str">
        <f t="shared" si="0"/>
        <v/>
      </c>
    </row>
    <row r="7" spans="1:15">
      <c r="A7" s="6">
        <v>4</v>
      </c>
      <c r="B7" s="9"/>
      <c r="C7" s="9"/>
      <c r="D7" s="9"/>
      <c r="E7" s="9"/>
      <c r="F7" s="10"/>
      <c r="I7" s="1" t="s">
        <v>71</v>
      </c>
      <c r="J7" s="23">
        <f>COUNTIF(E$4:E$300,I7)</f>
        <v>0</v>
      </c>
      <c r="M7" s="23" t="str">
        <f t="shared" si="0"/>
        <v/>
      </c>
    </row>
    <row r="8" spans="1:15">
      <c r="A8" s="6">
        <v>5</v>
      </c>
      <c r="B8" s="9"/>
      <c r="C8" s="9"/>
      <c r="D8" s="9"/>
      <c r="E8" s="9"/>
      <c r="F8" s="10"/>
      <c r="I8" s="1" t="s">
        <v>72</v>
      </c>
      <c r="J8" s="23">
        <f>COUNTIF(E$4:E$300,I8)</f>
        <v>0</v>
      </c>
      <c r="M8" s="23" t="str">
        <f t="shared" si="0"/>
        <v/>
      </c>
    </row>
    <row r="9" spans="1:15">
      <c r="A9" s="6">
        <v>6</v>
      </c>
      <c r="B9" s="9"/>
      <c r="C9" s="9"/>
      <c r="D9" s="9"/>
      <c r="E9" s="9"/>
      <c r="F9" s="10"/>
      <c r="I9" s="1" t="s">
        <v>73</v>
      </c>
      <c r="J9" s="23">
        <f>COUNTIF(D$4:D$300,I9)</f>
        <v>0</v>
      </c>
      <c r="M9" s="23" t="str">
        <f t="shared" si="0"/>
        <v/>
      </c>
    </row>
    <row r="10" spans="1:15">
      <c r="A10" s="6">
        <v>7</v>
      </c>
      <c r="B10" s="9"/>
      <c r="C10" s="9"/>
      <c r="D10" s="9"/>
      <c r="E10" s="9"/>
      <c r="F10" s="10"/>
      <c r="I10" s="1" t="s">
        <v>74</v>
      </c>
      <c r="J10" s="23">
        <f>COUNTIF(D$4:D$300,I10)</f>
        <v>0</v>
      </c>
      <c r="M10" s="23" t="str">
        <f t="shared" si="0"/>
        <v/>
      </c>
    </row>
    <row r="11" spans="1:15">
      <c r="A11" s="6">
        <v>8</v>
      </c>
      <c r="B11" s="9"/>
      <c r="C11" s="9"/>
      <c r="D11" s="9"/>
      <c r="E11" s="9"/>
      <c r="F11" s="10"/>
      <c r="I11" s="1" t="s">
        <v>80</v>
      </c>
      <c r="J11" s="23">
        <f>COUNTIF(D$4:D$300,I11)</f>
        <v>0</v>
      </c>
      <c r="M11" s="23" t="str">
        <f t="shared" si="0"/>
        <v/>
      </c>
    </row>
    <row r="12" spans="1:15">
      <c r="A12" s="6">
        <v>9</v>
      </c>
      <c r="B12" s="9"/>
      <c r="C12" s="9"/>
      <c r="D12" s="9"/>
      <c r="E12" s="9"/>
      <c r="F12" s="10"/>
      <c r="M12" s="23" t="str">
        <f t="shared" si="0"/>
        <v/>
      </c>
    </row>
    <row r="13" spans="1:15">
      <c r="A13" s="6">
        <v>10</v>
      </c>
      <c r="B13" s="9"/>
      <c r="C13" s="9"/>
      <c r="D13" s="9"/>
      <c r="E13" s="9"/>
      <c r="F13" s="10"/>
      <c r="M13" s="23" t="str">
        <f t="shared" si="0"/>
        <v/>
      </c>
    </row>
    <row r="14" spans="1:15">
      <c r="A14" s="6">
        <v>11</v>
      </c>
      <c r="B14" s="9"/>
      <c r="C14" s="9"/>
      <c r="D14" s="9"/>
      <c r="E14" s="9"/>
      <c r="F14" s="10"/>
      <c r="M14" s="23" t="str">
        <f t="shared" si="0"/>
        <v/>
      </c>
    </row>
    <row r="15" spans="1:15">
      <c r="A15" s="6">
        <v>12</v>
      </c>
      <c r="B15" s="9"/>
      <c r="C15" s="9"/>
      <c r="D15" s="9"/>
      <c r="E15" s="9"/>
      <c r="F15" s="10"/>
      <c r="M15" s="23" t="str">
        <f t="shared" si="0"/>
        <v/>
      </c>
    </row>
    <row r="16" spans="1:15">
      <c r="A16" s="6">
        <v>13</v>
      </c>
      <c r="B16" s="9"/>
      <c r="C16" s="9"/>
      <c r="D16" s="9"/>
      <c r="E16" s="9"/>
      <c r="F16" s="10"/>
      <c r="M16" s="23" t="str">
        <f t="shared" si="0"/>
        <v/>
      </c>
    </row>
    <row r="17" spans="1:13">
      <c r="A17" s="6">
        <v>14</v>
      </c>
      <c r="B17" s="9"/>
      <c r="C17" s="9"/>
      <c r="D17" s="9"/>
      <c r="E17" s="9"/>
      <c r="F17" s="10"/>
      <c r="M17" s="23" t="str">
        <f t="shared" si="0"/>
        <v/>
      </c>
    </row>
    <row r="18" spans="1:13">
      <c r="A18" s="6">
        <v>15</v>
      </c>
      <c r="B18" s="9"/>
      <c r="C18" s="9"/>
      <c r="D18" s="9"/>
      <c r="E18" s="9"/>
      <c r="F18" s="10"/>
      <c r="M18" s="23" t="str">
        <f t="shared" si="0"/>
        <v/>
      </c>
    </row>
    <row r="19" spans="1:13">
      <c r="A19" s="6">
        <v>16</v>
      </c>
      <c r="B19" s="9"/>
      <c r="C19" s="9"/>
      <c r="D19" s="9"/>
      <c r="E19" s="9"/>
      <c r="F19" s="10"/>
      <c r="M19" s="23" t="str">
        <f t="shared" si="0"/>
        <v/>
      </c>
    </row>
    <row r="20" spans="1:13">
      <c r="A20" s="6">
        <v>17</v>
      </c>
      <c r="B20" s="9"/>
      <c r="C20" s="9"/>
      <c r="D20" s="9"/>
      <c r="E20" s="9"/>
      <c r="F20" s="10"/>
      <c r="M20" s="23" t="str">
        <f t="shared" si="0"/>
        <v/>
      </c>
    </row>
    <row r="21" spans="1:13">
      <c r="A21" s="6">
        <v>18</v>
      </c>
      <c r="B21" s="9"/>
      <c r="C21" s="9"/>
      <c r="D21" s="9"/>
      <c r="E21" s="9"/>
      <c r="F21" s="10"/>
      <c r="M21" s="23" t="str">
        <f t="shared" si="0"/>
        <v/>
      </c>
    </row>
    <row r="22" spans="1:13">
      <c r="A22" s="6">
        <v>19</v>
      </c>
      <c r="B22" s="9"/>
      <c r="C22" s="9"/>
      <c r="D22" s="9"/>
      <c r="E22" s="9"/>
      <c r="F22" s="10"/>
      <c r="M22" s="23" t="str">
        <f t="shared" si="0"/>
        <v/>
      </c>
    </row>
    <row r="23" spans="1:13">
      <c r="A23" s="6">
        <v>20</v>
      </c>
      <c r="B23" s="9"/>
      <c r="C23" s="9"/>
      <c r="D23" s="9"/>
      <c r="E23" s="9"/>
      <c r="F23" s="10"/>
      <c r="M23" s="23" t="str">
        <f t="shared" si="0"/>
        <v/>
      </c>
    </row>
    <row r="24" spans="1:13">
      <c r="A24" s="6">
        <v>21</v>
      </c>
      <c r="B24" s="9"/>
      <c r="C24" s="9"/>
      <c r="D24" s="9"/>
      <c r="E24" s="9"/>
      <c r="F24" s="10"/>
      <c r="M24" s="23" t="str">
        <f t="shared" si="0"/>
        <v/>
      </c>
    </row>
    <row r="25" spans="1:13">
      <c r="A25" s="6">
        <v>22</v>
      </c>
      <c r="B25" s="9"/>
      <c r="C25" s="9"/>
      <c r="D25" s="9"/>
      <c r="E25" s="9"/>
      <c r="F25" s="10"/>
      <c r="M25" s="23" t="str">
        <f t="shared" si="0"/>
        <v/>
      </c>
    </row>
    <row r="26" spans="1:13">
      <c r="A26" s="6">
        <v>23</v>
      </c>
      <c r="B26" s="9"/>
      <c r="C26" s="9"/>
      <c r="D26" s="9"/>
      <c r="E26" s="9"/>
      <c r="F26" s="10"/>
      <c r="M26" s="23" t="str">
        <f t="shared" si="0"/>
        <v/>
      </c>
    </row>
    <row r="27" spans="1:13">
      <c r="A27" s="6">
        <v>24</v>
      </c>
      <c r="B27" s="9"/>
      <c r="C27" s="9"/>
      <c r="D27" s="9"/>
      <c r="E27" s="9"/>
      <c r="F27" s="10"/>
      <c r="M27" s="23" t="str">
        <f t="shared" si="0"/>
        <v/>
      </c>
    </row>
    <row r="28" spans="1:13">
      <c r="A28" s="6">
        <v>25</v>
      </c>
      <c r="B28" s="9"/>
      <c r="C28" s="9"/>
      <c r="D28" s="9"/>
      <c r="E28" s="9"/>
      <c r="F28" s="10"/>
      <c r="M28" s="23" t="str">
        <f t="shared" si="0"/>
        <v/>
      </c>
    </row>
    <row r="29" spans="1:13">
      <c r="A29" s="6">
        <v>26</v>
      </c>
      <c r="B29" s="9"/>
      <c r="C29" s="9"/>
      <c r="D29" s="9"/>
      <c r="E29" s="9"/>
      <c r="F29" s="10"/>
      <c r="M29" s="23" t="str">
        <f t="shared" si="0"/>
        <v/>
      </c>
    </row>
    <row r="30" spans="1:13">
      <c r="A30" s="6">
        <v>27</v>
      </c>
      <c r="B30" s="9"/>
      <c r="C30" s="9"/>
      <c r="D30" s="9"/>
      <c r="E30" s="9"/>
      <c r="F30" s="10"/>
      <c r="M30" s="23" t="str">
        <f t="shared" si="0"/>
        <v/>
      </c>
    </row>
    <row r="31" spans="1:13">
      <c r="A31" s="6">
        <v>28</v>
      </c>
      <c r="B31" s="9"/>
      <c r="C31" s="9"/>
      <c r="D31" s="9"/>
      <c r="E31" s="9"/>
      <c r="F31" s="10"/>
      <c r="M31" s="23" t="str">
        <f t="shared" si="0"/>
        <v/>
      </c>
    </row>
    <row r="32" spans="1:13">
      <c r="A32" s="6">
        <v>29</v>
      </c>
      <c r="B32" s="9"/>
      <c r="C32" s="9"/>
      <c r="D32" s="9"/>
      <c r="E32" s="9"/>
      <c r="F32" s="10"/>
      <c r="M32" s="23" t="str">
        <f t="shared" si="0"/>
        <v/>
      </c>
    </row>
    <row r="33" spans="1:13">
      <c r="A33" s="6">
        <v>30</v>
      </c>
      <c r="B33" s="9"/>
      <c r="C33" s="9"/>
      <c r="D33" s="9"/>
      <c r="E33" s="9"/>
      <c r="F33" s="10"/>
      <c r="M33" s="23" t="str">
        <f t="shared" si="0"/>
        <v/>
      </c>
    </row>
    <row r="34" spans="1:13">
      <c r="A34" s="6">
        <v>31</v>
      </c>
      <c r="B34" s="9"/>
      <c r="C34" s="9"/>
      <c r="D34" s="9"/>
      <c r="E34" s="9"/>
      <c r="F34" s="10"/>
      <c r="M34" s="23" t="str">
        <f t="shared" si="0"/>
        <v/>
      </c>
    </row>
    <row r="35" spans="1:13">
      <c r="A35" s="6">
        <v>32</v>
      </c>
      <c r="B35" s="9"/>
      <c r="C35" s="9"/>
      <c r="D35" s="9"/>
      <c r="E35" s="9"/>
      <c r="F35" s="10"/>
      <c r="M35" s="23" t="str">
        <f t="shared" si="0"/>
        <v/>
      </c>
    </row>
    <row r="36" spans="1:13">
      <c r="A36" s="6">
        <v>33</v>
      </c>
      <c r="B36" s="9"/>
      <c r="C36" s="9"/>
      <c r="D36" s="9"/>
      <c r="E36" s="9"/>
      <c r="F36" s="10"/>
      <c r="M36" s="23" t="str">
        <f t="shared" si="0"/>
        <v/>
      </c>
    </row>
    <row r="37" spans="1:13">
      <c r="A37" s="6">
        <v>34</v>
      </c>
      <c r="B37" s="9"/>
      <c r="C37" s="9"/>
      <c r="D37" s="9"/>
      <c r="E37" s="9"/>
      <c r="F37" s="10"/>
      <c r="M37" s="23" t="str">
        <f t="shared" si="0"/>
        <v/>
      </c>
    </row>
    <row r="38" spans="1:13">
      <c r="A38" s="6">
        <v>35</v>
      </c>
      <c r="B38" s="9"/>
      <c r="C38" s="9"/>
      <c r="D38" s="9"/>
      <c r="E38" s="9"/>
      <c r="F38" s="10"/>
      <c r="M38" s="23" t="str">
        <f t="shared" si="0"/>
        <v/>
      </c>
    </row>
    <row r="39" spans="1:13">
      <c r="A39" s="6">
        <v>36</v>
      </c>
      <c r="B39" s="9"/>
      <c r="C39" s="9"/>
      <c r="D39" s="9"/>
      <c r="E39" s="9"/>
      <c r="F39" s="10"/>
      <c r="M39" s="23" t="str">
        <f t="shared" si="0"/>
        <v/>
      </c>
    </row>
    <row r="40" spans="1:13">
      <c r="A40" s="6">
        <v>37</v>
      </c>
      <c r="B40" s="9"/>
      <c r="C40" s="9"/>
      <c r="D40" s="9"/>
      <c r="E40" s="9"/>
      <c r="F40" s="10"/>
      <c r="M40" s="23" t="str">
        <f t="shared" si="0"/>
        <v/>
      </c>
    </row>
  </sheetData>
  <sheetProtection sheet="1" objects="1" scenarios="1"/>
  <mergeCells count="3">
    <mergeCell ref="A1:C1"/>
    <mergeCell ref="E1:F1"/>
    <mergeCell ref="L1:O1"/>
  </mergeCells>
  <phoneticPr fontId="1"/>
  <dataValidations count="4">
    <dataValidation imeMode="on" allowBlank="1" showInputMessage="1" showErrorMessage="1" sqref="D41:D1048576 F4:F1048576 B4:B1048576" xr:uid="{00000000-0002-0000-0100-000000000000}"/>
    <dataValidation type="list" imeMode="on" allowBlank="1" showInputMessage="1" showErrorMessage="1" sqref="D4:D40" xr:uid="{00000000-0002-0000-0100-000001000000}">
      <formula1>"男,女,記載しない"</formula1>
    </dataValidation>
    <dataValidation imeMode="off" allowBlank="1" showInputMessage="1" showErrorMessage="1" sqref="C4:C1048576" xr:uid="{00000000-0002-0000-0100-000002000000}"/>
    <dataValidation type="list" imeMode="on" allowBlank="1" showInputMessage="1" showErrorMessage="1" sqref="E4:E40" xr:uid="{00000000-0002-0000-0100-000003000000}">
      <formula1>"市内在住,市内在勤,市内在学,市外"</formula1>
    </dataValidation>
  </dataValidations>
  <pageMargins left="0.70866141732283472" right="0.70866141732283472"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申請書(表)</vt:lpstr>
      <vt:lpstr>申請書(裏)</vt:lpstr>
      <vt:lpstr>'申請書(表)'!Print_Area</vt:lpstr>
      <vt:lpstr>'申請書(裏)'!Print_Area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2025-01-14T06:53:53Z</dcterms:modified>
</cp:coreProperties>
</file>